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5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2" l="1"/>
  <c r="G7" i="2" s="1"/>
  <c r="G6" i="2"/>
  <c r="E6" i="2"/>
  <c r="E5" i="2"/>
  <c r="G5" i="2" s="1"/>
  <c r="E4" i="2"/>
  <c r="G4" i="2" s="1"/>
  <c r="A6" i="5" l="1"/>
  <c r="A7" i="5" s="1"/>
  <c r="A8" i="5" s="1"/>
  <c r="C5" i="5" l="1"/>
  <c r="C6" i="5" s="1"/>
  <c r="C4" i="5"/>
  <c r="E4" i="5" s="1"/>
  <c r="G4" i="5" s="1"/>
  <c r="I4" i="5" s="1"/>
  <c r="I5" i="5" s="1"/>
  <c r="I6" i="5" s="1"/>
  <c r="I7" i="5" s="1"/>
  <c r="I8" i="5" s="1"/>
  <c r="E6" i="5" l="1"/>
  <c r="G6" i="5" s="1"/>
  <c r="C7" i="5"/>
  <c r="E5" i="5"/>
  <c r="G5" i="5" s="1"/>
  <c r="I4" i="2"/>
  <c r="C4" i="2"/>
  <c r="E7" i="5" l="1"/>
  <c r="G7" i="5" s="1"/>
  <c r="C8" i="5"/>
  <c r="I5" i="2"/>
  <c r="I6" i="2" s="1"/>
  <c r="I7" i="2" s="1"/>
  <c r="I8" i="2" s="1"/>
  <c r="A6" i="2" l="1"/>
  <c r="A7" i="2" s="1"/>
  <c r="A8" i="2" s="1"/>
  <c r="C5" i="2"/>
  <c r="C6" i="2" l="1"/>
  <c r="C7" i="2" l="1"/>
  <c r="C8" i="2" l="1"/>
</calcChain>
</file>

<file path=xl/sharedStrings.xml><?xml version="1.0" encoding="utf-8"?>
<sst xmlns="http://schemas.openxmlformats.org/spreadsheetml/2006/main" count="79" uniqueCount="50">
  <si>
    <t>星期一</t>
  </si>
  <si>
    <t>星期三</t>
  </si>
  <si>
    <t>星期五</t>
  </si>
  <si>
    <t>各病房</t>
  </si>
  <si>
    <t>各次專科會議室</t>
  </si>
  <si>
    <t>星期二 (7:30~8:30AM)</t>
    <phoneticPr fontId="3" type="noConversion"/>
  </si>
  <si>
    <t>星期四 (7:30~8:30AM)</t>
    <phoneticPr fontId="3" type="noConversion"/>
  </si>
  <si>
    <t>Section Meeting</t>
    <phoneticPr fontId="3" type="noConversion"/>
  </si>
  <si>
    <t xml:space="preserve">#  內科醫學會學分: </t>
    <phoneticPr fontId="3" type="noConversion"/>
  </si>
  <si>
    <t>疫情期間各次專科晨會以Teams視訊會議進行, 由各科CR或NP發連結通知, 敬請與會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</si>
  <si>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</si>
  <si>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</si>
  <si>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</si>
  <si>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</si>
  <si>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</si>
  <si>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</si>
  <si>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</si>
  <si>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</si>
  <si>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</si>
  <si>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</si>
  <si>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</si>
  <si>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</si>
  <si>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</si>
  <si>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</si>
  <si>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</si>
  <si>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111年05月台北總院大內科學術活動</t>
    <phoneticPr fontId="3" type="noConversion"/>
  </si>
  <si>
    <t>111年05月淡水院區大內科學術活動</t>
    <phoneticPr fontId="3" type="noConversion"/>
  </si>
  <si>
    <t>Staff meeting
(R4以上參加)</t>
    <phoneticPr fontId="3" type="noConversion"/>
  </si>
  <si>
    <t>核心課程Right heart failure: Pulmonary embolism, RV infraction, cardiac tamponade
心內主治蕭智忠醫師</t>
    <phoneticPr fontId="3" type="noConversion"/>
  </si>
  <si>
    <t>From hypertensives arterial stiffness to organ damage
心內主治顏志軒醫師</t>
    <phoneticPr fontId="3" type="noConversion"/>
  </si>
  <si>
    <t>台北:平安樓15階梯講堂 + Teams
淡水:38W第一會議室
(5月全以Teams進行)</t>
    <phoneticPr fontId="3" type="noConversion"/>
  </si>
  <si>
    <t>台北:平安樓15階梯講堂+ Teams
淡水:38W第一會議室
(5月全以Teams進行)</t>
    <phoneticPr fontId="3" type="noConversion"/>
  </si>
  <si>
    <t xml:space="preserve">New case round(疫情關係暫取消)，教學不中斷，
請病房主治/專責主治醫師擇時間做Bedside teaching </t>
    <phoneticPr fontId="3" type="noConversion"/>
  </si>
  <si>
    <t>全院學術演講
全人醫療討論會</t>
    <phoneticPr fontId="3" type="noConversion"/>
  </si>
  <si>
    <t xml:space="preserve"> #內科醫學會學分:             ◎      院內學分: 5/14</t>
    <phoneticPr fontId="3" type="noConversion"/>
  </si>
  <si>
    <t xml:space="preserve">New case round(疫情關係暫取消)，教學不中斷，請病房主治/專責主治醫師在病房擇時間做Bedside teaching </t>
    <phoneticPr fontId="3" type="noConversion"/>
  </si>
  <si>
    <t>各次專科會議室
全院學術活動:以Teams視訊進行</t>
    <phoneticPr fontId="3" type="noConversion"/>
  </si>
  <si>
    <t>台北:平安樓15階梯講堂+Teams
淡水:38W第一會議室
(5月全以Teams進行)</t>
    <phoneticPr fontId="3" type="noConversion"/>
  </si>
  <si>
    <t>台北:平安樓15階梯講堂+Teams
淡水:38W第一會議室
(5月全以Teams進行)</t>
    <phoneticPr fontId="3" type="noConversion"/>
  </si>
  <si>
    <r>
      <t>◎     ◎     院內學分:5/14</t>
    </r>
    <r>
      <rPr>
        <b/>
        <sz val="14"/>
        <color rgb="FFC00000"/>
        <rFont val="新細明體"/>
        <family val="1"/>
        <charset val="136"/>
      </rPr>
      <t xml:space="preserve">
</t>
    </r>
    <phoneticPr fontId="3" type="noConversion"/>
  </si>
  <si>
    <t>Grand round - R2林佾緯
IRAE Hepatitis</t>
    <phoneticPr fontId="3" type="noConversion"/>
  </si>
  <si>
    <t>Grand round - R2詹毓文
APML
胸內VS蘇健&amp;血腫陳功深醫師</t>
    <phoneticPr fontId="3" type="noConversion"/>
  </si>
  <si>
    <t>Grand Round -R2劉亭妏
 NET
GI VS賴建翰</t>
    <phoneticPr fontId="3" type="noConversion"/>
  </si>
  <si>
    <t>Grand Round－R2桂緯仁
Multiple myeloma
腎內VS林承叡&amp;血腫陳功深醫師</t>
    <phoneticPr fontId="3" type="noConversion"/>
  </si>
  <si>
    <t>Morbidity &amp; Mortality Conference-R3丁若晨
Multiple organ failure
指導者: VS劉昌邦</t>
    <phoneticPr fontId="3" type="noConversion"/>
  </si>
  <si>
    <t>ER combined Meeting-OHCA
R3劉亮煦主報/ER R2黃隸陞
指導者:VS 林書毅</t>
    <phoneticPr fontId="3" type="noConversion"/>
  </si>
  <si>
    <t>Grand round - R2林佾緯
IRAE Hepatitis
GI VS王蒼恩&amp;洪建源</t>
    <phoneticPr fontId="3" type="noConversion"/>
  </si>
  <si>
    <t>Grand Round－R2桂緯仁
Multiple myeloma
腎內VS林承叡&amp;血腫VS陳功深</t>
    <phoneticPr fontId="3" type="noConversion"/>
  </si>
  <si>
    <t>Grand round - R2詹毓文
APML
胸內VS蘇健&amp;血腫VS陳功深</t>
    <phoneticPr fontId="3" type="noConversion"/>
  </si>
  <si>
    <t>Morbidity &amp; Mortality Conference-R3丁若晨
Multiple organ failure
指導者: 感染科VS劉昌邦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</si>
</sst>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31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3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rgb="FF9C6500"/>
      <name val="新細明體"/>
      <family val="2"/>
      <charset val="136"/>
      <scheme val="minor"/>
    </font>
    <font>
      <b/>
      <sz val="12"/>
      <color theme="7" tint="-0.499984740745262"/>
      <name val="新細明體"/>
      <family val="1"/>
      <charset val="136"/>
      <scheme val="minor"/>
    </font>
    <font>
      <b/>
      <sz val="11"/>
      <color theme="1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u/>
      <sz val="14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u/>
      <sz val="14"/>
      <color rgb="FF0000CC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  <font>
      <b/>
      <sz val="11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2"/>
      <color rgb="FF000099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EB9C"/>
      </patternFill>
    </fill>
    <fill>
      <patternFill patternType="solid">
        <fgColor theme="9" tint="0.79998168889431442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rgb="FFCCFFCC"/>
        <bgColor rgb="FFE2F0D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top" wrapText="1"/>
    </xf>
    <xf numFmtId="0" fontId="15" fillId="10" borderId="13" xfId="1" applyFont="1" applyFill="1" applyBorder="1" applyAlignment="1">
      <alignment horizontal="center" vertical="top" wrapText="1"/>
    </xf>
    <xf numFmtId="176" fontId="2" fillId="4" borderId="3" xfId="0" applyNumberFormat="1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76" fontId="2" fillId="4" borderId="11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176" fontId="4" fillId="5" borderId="11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176" fontId="2" fillId="0" borderId="11" xfId="0" applyNumberFormat="1" applyFont="1" applyBorder="1" applyAlignment="1">
      <alignment horizontal="center" vertical="top" wrapText="1"/>
    </xf>
    <xf numFmtId="176" fontId="4" fillId="6" borderId="15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176" fontId="4" fillId="6" borderId="4" xfId="0" applyNumberFormat="1" applyFont="1" applyFill="1" applyBorder="1" applyAlignment="1">
      <alignment horizontal="center" vertical="top" wrapText="1"/>
    </xf>
    <xf numFmtId="176" fontId="2" fillId="0" borderId="7" xfId="0" applyNumberFormat="1" applyFont="1" applyBorder="1" applyAlignment="1">
      <alignment horizontal="center" vertical="top" wrapText="1"/>
    </xf>
    <xf numFmtId="176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top" wrapText="1"/>
    </xf>
    <xf numFmtId="176" fontId="4" fillId="5" borderId="15" xfId="0" applyNumberFormat="1" applyFont="1" applyFill="1" applyBorder="1" applyAlignment="1">
      <alignment horizontal="center" vertical="top" wrapText="1"/>
    </xf>
    <xf numFmtId="176" fontId="2" fillId="0" borderId="16" xfId="0" applyNumberFormat="1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176" fontId="4" fillId="6" borderId="7" xfId="0" applyNumberFormat="1" applyFont="1" applyFill="1" applyBorder="1" applyAlignment="1">
      <alignment horizontal="center" vertical="top" wrapText="1"/>
    </xf>
    <xf numFmtId="176" fontId="2" fillId="4" borderId="7" xfId="0" applyNumberFormat="1" applyFont="1" applyFill="1" applyBorder="1" applyAlignment="1">
      <alignment horizontal="center" vertical="top" wrapText="1"/>
    </xf>
    <xf numFmtId="176" fontId="2" fillId="0" borderId="4" xfId="0" applyNumberFormat="1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76" fontId="2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4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11" borderId="8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center" vertical="top" wrapText="1"/>
    </xf>
    <xf numFmtId="0" fontId="27" fillId="12" borderId="12" xfId="0" applyFont="1" applyFill="1" applyBorder="1" applyAlignment="1">
      <alignment horizontal="left" vertical="center" wrapText="1"/>
    </xf>
    <xf numFmtId="0" fontId="13" fillId="12" borderId="12" xfId="0" applyFont="1" applyFill="1" applyBorder="1" applyAlignment="1">
      <alignment horizontal="left" vertical="top" wrapText="1"/>
    </xf>
    <xf numFmtId="176" fontId="13" fillId="4" borderId="11" xfId="0" applyNumberFormat="1" applyFont="1" applyFill="1" applyBorder="1" applyAlignment="1">
      <alignment horizontal="center" vertical="top" wrapText="1"/>
    </xf>
    <xf numFmtId="176" fontId="13" fillId="4" borderId="23" xfId="0" applyNumberFormat="1" applyFont="1" applyFill="1" applyBorder="1" applyAlignment="1">
      <alignment horizontal="center" vertical="top" wrapText="1"/>
    </xf>
    <xf numFmtId="176" fontId="4" fillId="6" borderId="24" xfId="0" applyNumberFormat="1" applyFont="1" applyFill="1" applyBorder="1" applyAlignment="1">
      <alignment horizontal="center" vertical="top" wrapText="1"/>
    </xf>
    <xf numFmtId="176" fontId="4" fillId="6" borderId="25" xfId="0" applyNumberFormat="1" applyFont="1" applyFill="1" applyBorder="1" applyAlignment="1">
      <alignment horizontal="center" vertical="top" wrapText="1"/>
    </xf>
    <xf numFmtId="176" fontId="4" fillId="6" borderId="18" xfId="0" applyNumberFormat="1" applyFont="1" applyFill="1" applyBorder="1" applyAlignment="1">
      <alignment horizontal="center" vertical="top" wrapText="1"/>
    </xf>
    <xf numFmtId="177" fontId="28" fillId="4" borderId="20" xfId="0" applyNumberFormat="1" applyFont="1" applyFill="1" applyBorder="1" applyAlignment="1">
      <alignment horizontal="center" vertical="top" wrapText="1"/>
    </xf>
    <xf numFmtId="0" fontId="28" fillId="4" borderId="16" xfId="0" applyNumberFormat="1" applyFont="1" applyFill="1" applyBorder="1" applyAlignment="1">
      <alignment horizontal="center" vertical="top" wrapText="1"/>
    </xf>
    <xf numFmtId="177" fontId="17" fillId="13" borderId="20" xfId="0" applyNumberFormat="1" applyFont="1" applyFill="1" applyBorder="1" applyAlignment="1">
      <alignment horizontal="center" vertical="top" wrapText="1"/>
    </xf>
    <xf numFmtId="0" fontId="17" fillId="13" borderId="16" xfId="0" applyNumberFormat="1" applyFont="1" applyFill="1" applyBorder="1" applyAlignment="1">
      <alignment horizontal="center" vertical="top" wrapText="1"/>
    </xf>
    <xf numFmtId="176" fontId="17" fillId="13" borderId="16" xfId="0" applyNumberFormat="1" applyFont="1" applyFill="1" applyBorder="1" applyAlignment="1">
      <alignment horizontal="center" vertical="top" wrapText="1"/>
    </xf>
    <xf numFmtId="176" fontId="17" fillId="13" borderId="7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9" borderId="0" xfId="0" applyFont="1" applyFill="1" applyAlignment="1">
      <alignment horizontal="left" vertical="top" wrapText="1"/>
    </xf>
    <xf numFmtId="0" fontId="7" fillId="9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left" vertical="center" wrapText="1"/>
    </xf>
    <xf numFmtId="0" fontId="30" fillId="13" borderId="2" xfId="0" applyFont="1" applyFill="1" applyBorder="1" applyAlignment="1">
      <alignment horizontal="left" vertical="center" wrapText="1"/>
    </xf>
    <xf numFmtId="0" fontId="30" fillId="13" borderId="26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8" fontId="25" fillId="2" borderId="18" xfId="0" applyNumberFormat="1" applyFont="1" applyFill="1" applyBorder="1" applyAlignment="1">
      <alignment vertical="center" wrapText="1"/>
    </xf>
    <xf numFmtId="178" fontId="20" fillId="0" borderId="17" xfId="0" applyNumberFormat="1" applyFont="1" applyBorder="1" applyAlignment="1">
      <alignment vertical="center" wrapText="1"/>
    </xf>
    <xf numFmtId="178" fontId="20" fillId="0" borderId="10" xfId="0" applyNumberFormat="1" applyFont="1" applyBorder="1" applyAlignment="1">
      <alignment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6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3" fillId="0" borderId="9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6" fillId="0" borderId="2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一般" xfId="0" builtinId="0"/>
    <cellStyle name="中等" xfId="1" builtinId="2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EBFF"/>
      <color rgb="FFCCFFCC"/>
      <color rgb="FFCCFF99"/>
      <color rgb="FFCCFFFF"/>
      <color rgb="FFFFCCFF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zoomScale="85" zoomScaleNormal="85" workbookViewId="0">
      <selection activeCell="L4" sqref="L4"/>
    </sheetView>
  </sheetViews>
  <sheetFormatPr defaultRowHeight="15.6" x14ac:dyDescent="0.3"/>
  <cols>
    <col min="1" max="1" width="5.5" style="3" customWidth="1"/>
    <col min="2" max="2" width="16.09765625" style="2" customWidth="1"/>
    <col min="3" max="3" width="5.19921875" style="4" bestFit="1" customWidth="1"/>
    <col min="4" max="4" width="32.5" style="2" customWidth="1"/>
    <col min="5" max="5" width="5.19921875" style="3" bestFit="1" customWidth="1"/>
    <col min="6" max="6" width="12.3984375" style="5" customWidth="1"/>
    <col min="7" max="7" width="5" style="4" customWidth="1"/>
    <col min="8" max="8" width="35.796875" style="2" customWidth="1"/>
    <col min="9" max="9" width="5.19921875" style="2" bestFit="1" customWidth="1"/>
    <col min="10" max="10" width="18" style="2" customWidth="1"/>
    <col min="11" max="11" width="8.69921875" customWidth="1"/>
    <col min="12" max="12" width="40.59765625" customWidth="1"/>
    <col min="13" max="1022" width="8.69921875" customWidth="1"/>
  </cols>
  <sheetData>
    <row r="1" spans="1:12" ht="32.25" customHeight="1" thickBot="1" x14ac:dyDescent="0.3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</row>
    <row r="2" spans="1:12" ht="52.15" customHeight="1" thickBot="1" x14ac:dyDescent="0.35">
      <c r="A2" s="59" t="s">
        <v>3</v>
      </c>
      <c r="B2" s="60"/>
      <c r="C2" s="61" t="s">
        <v>30</v>
      </c>
      <c r="D2" s="61"/>
      <c r="E2" s="62" t="s">
        <v>4</v>
      </c>
      <c r="F2" s="62"/>
      <c r="G2" s="61" t="s">
        <v>31</v>
      </c>
      <c r="H2" s="61"/>
      <c r="I2" s="62" t="s">
        <v>36</v>
      </c>
      <c r="J2" s="63"/>
    </row>
    <row r="3" spans="1:12" s="1" customFormat="1" ht="23.65" customHeight="1" thickBot="1" x14ac:dyDescent="0.35">
      <c r="A3" s="70" t="s">
        <v>0</v>
      </c>
      <c r="B3" s="70"/>
      <c r="C3" s="71" t="s">
        <v>5</v>
      </c>
      <c r="D3" s="71"/>
      <c r="E3" s="72" t="s">
        <v>1</v>
      </c>
      <c r="F3" s="72"/>
      <c r="G3" s="71" t="s">
        <v>6</v>
      </c>
      <c r="H3" s="71"/>
      <c r="I3" s="72" t="s">
        <v>2</v>
      </c>
      <c r="J3" s="73"/>
    </row>
    <row r="4" spans="1:12" s="10" customFormat="1" ht="74.7" customHeight="1" x14ac:dyDescent="0.3">
      <c r="A4" s="52">
        <v>2</v>
      </c>
      <c r="B4" s="74" t="s">
        <v>35</v>
      </c>
      <c r="C4" s="46">
        <f>A4+1</f>
        <v>3</v>
      </c>
      <c r="D4" s="7" t="s">
        <v>27</v>
      </c>
      <c r="E4" s="11">
        <f>C4+1</f>
        <v>4</v>
      </c>
      <c r="F4" s="12" t="s">
        <v>7</v>
      </c>
      <c r="G4" s="13">
        <f>E4+1</f>
        <v>5</v>
      </c>
      <c r="H4" s="43" t="s">
        <v>28</v>
      </c>
      <c r="I4" s="8">
        <f>G4+1</f>
        <v>6</v>
      </c>
      <c r="J4" s="9" t="s">
        <v>7</v>
      </c>
      <c r="L4" s="32"/>
    </row>
    <row r="5" spans="1:12" s="10" customFormat="1" ht="72" customHeight="1" thickBot="1" x14ac:dyDescent="0.35">
      <c r="A5" s="53">
        <v>9</v>
      </c>
      <c r="B5" s="75"/>
      <c r="C5" s="46">
        <f>A5+1</f>
        <v>10</v>
      </c>
      <c r="D5" s="44" t="s">
        <v>29</v>
      </c>
      <c r="E5" s="11">
        <f>C5+1</f>
        <v>11</v>
      </c>
      <c r="F5" s="12" t="s">
        <v>7</v>
      </c>
      <c r="G5" s="13">
        <f>E5+1</f>
        <v>12</v>
      </c>
      <c r="H5" s="14" t="s">
        <v>47</v>
      </c>
      <c r="I5" s="15">
        <f>I4+7</f>
        <v>13</v>
      </c>
      <c r="J5" s="36" t="s">
        <v>33</v>
      </c>
      <c r="L5" s="32"/>
    </row>
    <row r="6" spans="1:12" s="10" customFormat="1" ht="63.4" customHeight="1" thickBot="1" x14ac:dyDescent="0.35">
      <c r="A6" s="54">
        <f>A5+7</f>
        <v>16</v>
      </c>
      <c r="B6" s="75"/>
      <c r="C6" s="47">
        <f>C5+7</f>
        <v>17</v>
      </c>
      <c r="D6" s="17" t="s">
        <v>48</v>
      </c>
      <c r="E6" s="20">
        <f>C6+1</f>
        <v>18</v>
      </c>
      <c r="F6" s="21" t="s">
        <v>7</v>
      </c>
      <c r="G6" s="22">
        <f>E6+1</f>
        <v>19</v>
      </c>
      <c r="H6" s="14" t="s">
        <v>42</v>
      </c>
      <c r="I6" s="23">
        <f>I5+7</f>
        <v>20</v>
      </c>
      <c r="J6" s="30" t="s">
        <v>7</v>
      </c>
      <c r="L6" s="33"/>
    </row>
    <row r="7" spans="1:12" s="10" customFormat="1" ht="74.150000000000006" customHeight="1" thickBot="1" x14ac:dyDescent="0.35">
      <c r="A7" s="54">
        <f>A6+7</f>
        <v>23</v>
      </c>
      <c r="B7" s="75"/>
      <c r="C7" s="48">
        <f>C6+7</f>
        <v>24</v>
      </c>
      <c r="D7" s="41" t="s">
        <v>46</v>
      </c>
      <c r="E7" s="29">
        <f>C7+1</f>
        <v>25</v>
      </c>
      <c r="F7" s="28" t="s">
        <v>7</v>
      </c>
      <c r="G7" s="18">
        <f>E7+1</f>
        <v>26</v>
      </c>
      <c r="H7" s="40" t="s">
        <v>49</v>
      </c>
      <c r="I7" s="27">
        <f>I6+7</f>
        <v>27</v>
      </c>
      <c r="J7" s="30" t="s">
        <v>7</v>
      </c>
      <c r="L7" s="33"/>
    </row>
    <row r="8" spans="1:12" s="10" customFormat="1" ht="67.2" customHeight="1" thickBot="1" x14ac:dyDescent="0.35">
      <c r="A8" s="55">
        <f>A7+7</f>
        <v>30</v>
      </c>
      <c r="B8" s="76"/>
      <c r="C8" s="49">
        <f>C7+7</f>
        <v>31</v>
      </c>
      <c r="D8" s="6" t="s">
        <v>45</v>
      </c>
      <c r="E8" s="26"/>
      <c r="F8" s="24"/>
      <c r="G8" s="25"/>
      <c r="H8" s="42"/>
      <c r="I8" s="19">
        <f>I7+7</f>
        <v>34</v>
      </c>
      <c r="J8" s="31" t="s">
        <v>7</v>
      </c>
      <c r="L8" s="34"/>
    </row>
    <row r="9" spans="1:12" ht="22.6" customHeight="1" x14ac:dyDescent="0.3">
      <c r="A9" s="64" t="s">
        <v>8</v>
      </c>
      <c r="B9" s="65"/>
      <c r="C9" s="66"/>
      <c r="D9" s="66"/>
      <c r="E9" s="67"/>
      <c r="F9" s="66"/>
      <c r="G9" s="65"/>
      <c r="H9" s="65"/>
      <c r="I9" s="66"/>
      <c r="J9" s="66"/>
      <c r="L9" s="33"/>
    </row>
    <row r="10" spans="1:12" ht="22.6" customHeight="1" x14ac:dyDescent="0.3">
      <c r="A10" s="68" t="s">
        <v>39</v>
      </c>
      <c r="B10" s="69"/>
      <c r="C10" s="69"/>
      <c r="D10" s="69"/>
      <c r="E10" s="68"/>
      <c r="F10" s="69"/>
      <c r="G10" s="69"/>
      <c r="H10" s="69"/>
      <c r="I10" s="69"/>
      <c r="J10" s="69"/>
      <c r="L10" s="32"/>
    </row>
    <row r="11" spans="1:12" ht="23.65" customHeight="1" x14ac:dyDescent="0.3">
      <c r="A11" s="56"/>
      <c r="B11" s="57"/>
      <c r="C11" s="57"/>
      <c r="D11" s="57"/>
      <c r="E11" s="57"/>
      <c r="F11" s="57"/>
      <c r="G11" s="57"/>
      <c r="H11" s="57"/>
      <c r="I11" s="57"/>
      <c r="J11" s="57"/>
      <c r="L11" s="35"/>
    </row>
  </sheetData>
  <mergeCells count="15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  <mergeCell ref="B4:B8"/>
  </mergeCells>
  <phoneticPr fontId="3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J17"/>
  <sheetViews>
    <sheetView zoomScale="85" zoomScaleNormal="85" workbookViewId="0">
      <selection activeCell="D4" sqref="D4:H8"/>
    </sheetView>
  </sheetViews>
  <sheetFormatPr defaultRowHeight="15.6" x14ac:dyDescent="0.3"/>
  <cols>
    <col min="1" max="1" width="5.5" style="3" customWidth="1"/>
    <col min="2" max="2" width="12.3984375" style="2" customWidth="1"/>
    <col min="3" max="3" width="5.19921875" style="4" bestFit="1" customWidth="1"/>
    <col min="4" max="4" width="33.8984375" style="2" customWidth="1"/>
    <col min="5" max="5" width="5.19921875" style="3" bestFit="1" customWidth="1"/>
    <col min="6" max="6" width="10.19921875" style="5" customWidth="1"/>
    <col min="7" max="7" width="6.8984375" style="4" customWidth="1"/>
    <col min="8" max="8" width="34.5" style="2" customWidth="1"/>
    <col min="9" max="9" width="5.19921875" style="2" bestFit="1" customWidth="1"/>
    <col min="10" max="10" width="25.296875" style="2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 x14ac:dyDescent="0.35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51.05" customHeight="1" thickBot="1" x14ac:dyDescent="0.35">
      <c r="A2" s="59" t="s">
        <v>3</v>
      </c>
      <c r="B2" s="60"/>
      <c r="C2" s="61" t="s">
        <v>37</v>
      </c>
      <c r="D2" s="61"/>
      <c r="E2" s="62" t="s">
        <v>4</v>
      </c>
      <c r="F2" s="62"/>
      <c r="G2" s="61" t="s">
        <v>38</v>
      </c>
      <c r="H2" s="61"/>
      <c r="I2" s="62" t="s">
        <v>36</v>
      </c>
      <c r="J2" s="63"/>
    </row>
    <row r="3" spans="1:10" s="1" customFormat="1" ht="23.65" customHeight="1" thickBot="1" x14ac:dyDescent="0.35">
      <c r="A3" s="72" t="s">
        <v>0</v>
      </c>
      <c r="B3" s="72"/>
      <c r="C3" s="71" t="s">
        <v>5</v>
      </c>
      <c r="D3" s="71"/>
      <c r="E3" s="72" t="s">
        <v>1</v>
      </c>
      <c r="F3" s="72"/>
      <c r="G3" s="71" t="s">
        <v>6</v>
      </c>
      <c r="H3" s="71"/>
      <c r="I3" s="72" t="s">
        <v>2</v>
      </c>
      <c r="J3" s="73"/>
    </row>
    <row r="4" spans="1:10" s="10" customFormat="1" ht="72.55" customHeight="1" x14ac:dyDescent="0.3">
      <c r="A4" s="50">
        <v>2</v>
      </c>
      <c r="B4" s="83" t="s">
        <v>32</v>
      </c>
      <c r="C4" s="45">
        <f>A4+1</f>
        <v>3</v>
      </c>
      <c r="D4" s="7" t="s">
        <v>27</v>
      </c>
      <c r="E4" s="11">
        <f>C4+1</f>
        <v>4</v>
      </c>
      <c r="F4" s="12" t="s">
        <v>7</v>
      </c>
      <c r="G4" s="13">
        <f>E4+1</f>
        <v>5</v>
      </c>
      <c r="H4" s="43" t="s">
        <v>28</v>
      </c>
      <c r="I4" s="8">
        <f>G4+1</f>
        <v>6</v>
      </c>
      <c r="J4" s="9" t="s">
        <v>7</v>
      </c>
    </row>
    <row r="5" spans="1:10" s="10" customFormat="1" ht="67.2" customHeight="1" thickBot="1" x14ac:dyDescent="0.35">
      <c r="A5" s="51">
        <v>9</v>
      </c>
      <c r="B5" s="84"/>
      <c r="C5" s="45">
        <f>A5+1</f>
        <v>10</v>
      </c>
      <c r="D5" s="44" t="s">
        <v>29</v>
      </c>
      <c r="E5" s="11">
        <f>C5+1</f>
        <v>11</v>
      </c>
      <c r="F5" s="12" t="s">
        <v>7</v>
      </c>
      <c r="G5" s="13">
        <f>E5+1</f>
        <v>12</v>
      </c>
      <c r="H5" s="14" t="s">
        <v>43</v>
      </c>
      <c r="I5" s="15">
        <f>I4+7</f>
        <v>13</v>
      </c>
      <c r="J5" s="36" t="s">
        <v>33</v>
      </c>
    </row>
    <row r="6" spans="1:10" s="10" customFormat="1" ht="57.5" customHeight="1" thickBot="1" x14ac:dyDescent="0.35">
      <c r="A6" s="23">
        <f>A5+7</f>
        <v>16</v>
      </c>
      <c r="B6" s="84"/>
      <c r="C6" s="16">
        <f>C5+7</f>
        <v>17</v>
      </c>
      <c r="D6" s="17" t="s">
        <v>41</v>
      </c>
      <c r="E6" s="20">
        <f>C6+1</f>
        <v>18</v>
      </c>
      <c r="F6" s="21" t="s">
        <v>7</v>
      </c>
      <c r="G6" s="22">
        <f>E6+1</f>
        <v>19</v>
      </c>
      <c r="H6" s="14" t="s">
        <v>42</v>
      </c>
      <c r="I6" s="23">
        <f>I5+7</f>
        <v>20</v>
      </c>
      <c r="J6" s="30" t="s">
        <v>7</v>
      </c>
    </row>
    <row r="7" spans="1:10" s="10" customFormat="1" ht="60.2" customHeight="1" thickBot="1" x14ac:dyDescent="0.35">
      <c r="A7" s="23">
        <f>A6+7</f>
        <v>23</v>
      </c>
      <c r="B7" s="84"/>
      <c r="C7" s="18">
        <f>C6+7</f>
        <v>24</v>
      </c>
      <c r="D7" s="41" t="s">
        <v>40</v>
      </c>
      <c r="E7" s="29">
        <f>C7+1</f>
        <v>25</v>
      </c>
      <c r="F7" s="28" t="s">
        <v>7</v>
      </c>
      <c r="G7" s="18">
        <f>E7+1</f>
        <v>26</v>
      </c>
      <c r="H7" s="40" t="s">
        <v>44</v>
      </c>
      <c r="I7" s="27">
        <f>I6+7</f>
        <v>27</v>
      </c>
      <c r="J7" s="30" t="s">
        <v>7</v>
      </c>
    </row>
    <row r="8" spans="1:10" s="10" customFormat="1" ht="58.6" customHeight="1" thickBot="1" x14ac:dyDescent="0.35">
      <c r="A8" s="19">
        <f>A7+7</f>
        <v>30</v>
      </c>
      <c r="B8" s="85"/>
      <c r="C8" s="25">
        <f>C7+7</f>
        <v>31</v>
      </c>
      <c r="D8" s="6" t="s">
        <v>45</v>
      </c>
      <c r="E8" s="26"/>
      <c r="F8" s="24"/>
      <c r="G8" s="25"/>
      <c r="H8" s="42"/>
      <c r="I8" s="19">
        <f>I7+7</f>
        <v>34</v>
      </c>
      <c r="J8" s="31" t="s">
        <v>7</v>
      </c>
    </row>
    <row r="9" spans="1:10" ht="18.8" customHeight="1" x14ac:dyDescent="0.3">
      <c r="A9" s="81" t="s">
        <v>34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ht="18.8" customHeight="1" thickBot="1" x14ac:dyDescent="0.35">
      <c r="A10" s="80" t="s">
        <v>9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20.45" customHeight="1" thickBot="1" x14ac:dyDescent="0.35">
      <c r="A11" s="77" t="s">
        <v>10</v>
      </c>
      <c r="B11" s="77"/>
      <c r="C11" s="77"/>
      <c r="D11" s="77"/>
      <c r="E11" s="77"/>
      <c r="F11" s="77"/>
      <c r="G11" s="77"/>
      <c r="H11" s="37" t="s">
        <v>11</v>
      </c>
      <c r="I11" s="78" t="s">
        <v>12</v>
      </c>
      <c r="J11" s="79"/>
    </row>
    <row r="12" spans="1:10" ht="23.65" customHeight="1" thickBot="1" x14ac:dyDescent="0.35">
      <c r="A12" s="86" t="s">
        <v>13</v>
      </c>
      <c r="B12" s="86"/>
      <c r="C12" s="86"/>
      <c r="D12" s="86"/>
      <c r="E12" s="86"/>
      <c r="F12" s="86"/>
      <c r="G12" s="86"/>
      <c r="H12" s="38" t="s">
        <v>14</v>
      </c>
      <c r="I12" s="78" t="s">
        <v>15</v>
      </c>
      <c r="J12" s="79"/>
    </row>
    <row r="13" spans="1:10" ht="15.6" customHeight="1" x14ac:dyDescent="0.3">
      <c r="A13" s="87" t="s">
        <v>16</v>
      </c>
      <c r="B13" s="87"/>
      <c r="C13" s="87"/>
      <c r="D13" s="87"/>
      <c r="E13" s="87"/>
      <c r="F13" s="87"/>
      <c r="G13" s="87"/>
      <c r="H13" s="88" t="s">
        <v>17</v>
      </c>
      <c r="I13" s="90" t="s">
        <v>18</v>
      </c>
      <c r="J13" s="91"/>
    </row>
    <row r="14" spans="1:10" ht="16.149999999999999" thickBot="1" x14ac:dyDescent="0.35">
      <c r="A14" s="86" t="s">
        <v>19</v>
      </c>
      <c r="B14" s="86"/>
      <c r="C14" s="86"/>
      <c r="D14" s="86"/>
      <c r="E14" s="86"/>
      <c r="F14" s="86"/>
      <c r="G14" s="86"/>
      <c r="H14" s="89"/>
      <c r="I14" s="92"/>
      <c r="J14" s="93"/>
    </row>
    <row r="15" spans="1:10" ht="20.45" customHeight="1" x14ac:dyDescent="0.3">
      <c r="A15" s="86" t="s">
        <v>20</v>
      </c>
      <c r="B15" s="86"/>
      <c r="C15" s="86"/>
      <c r="D15" s="86"/>
      <c r="E15" s="86"/>
      <c r="F15" s="86"/>
      <c r="G15" s="86"/>
      <c r="H15" s="94" t="s">
        <v>21</v>
      </c>
      <c r="I15" s="90" t="s">
        <v>22</v>
      </c>
      <c r="J15" s="91"/>
    </row>
    <row r="16" spans="1:10" ht="16.7" customHeight="1" thickBot="1" x14ac:dyDescent="0.35">
      <c r="A16" s="86" t="s">
        <v>23</v>
      </c>
      <c r="B16" s="86"/>
      <c r="C16" s="86"/>
      <c r="D16" s="86"/>
      <c r="E16" s="86"/>
      <c r="F16" s="86"/>
      <c r="G16" s="86"/>
      <c r="H16" s="95"/>
      <c r="I16" s="92"/>
      <c r="J16" s="93"/>
    </row>
    <row r="17" spans="1:10" ht="16.149999999999999" thickBot="1" x14ac:dyDescent="0.35">
      <c r="A17" s="96" t="s">
        <v>24</v>
      </c>
      <c r="B17" s="96"/>
      <c r="C17" s="96"/>
      <c r="D17" s="96"/>
      <c r="E17" s="96"/>
      <c r="F17" s="96"/>
      <c r="G17" s="96"/>
      <c r="H17" s="97"/>
      <c r="I17" s="97"/>
      <c r="J17" s="39"/>
    </row>
  </sheetData>
  <mergeCells count="28">
    <mergeCell ref="A15:G15"/>
    <mergeCell ref="H15:H16"/>
    <mergeCell ref="I15:J16"/>
    <mergeCell ref="A16:G16"/>
    <mergeCell ref="A17:G17"/>
    <mergeCell ref="H17:I17"/>
    <mergeCell ref="A12:G12"/>
    <mergeCell ref="I12:J12"/>
    <mergeCell ref="A13:G13"/>
    <mergeCell ref="H13:H14"/>
    <mergeCell ref="I13:J14"/>
    <mergeCell ref="A14:G14"/>
    <mergeCell ref="A11:G11"/>
    <mergeCell ref="I11:J11"/>
    <mergeCell ref="A1:J1"/>
    <mergeCell ref="A2:B2"/>
    <mergeCell ref="C2:D2"/>
    <mergeCell ref="E2:F2"/>
    <mergeCell ref="G2:H2"/>
    <mergeCell ref="I2:J2"/>
    <mergeCell ref="A10:J10"/>
    <mergeCell ref="A3:B3"/>
    <mergeCell ref="C3:D3"/>
    <mergeCell ref="E3:F3"/>
    <mergeCell ref="G3:H3"/>
    <mergeCell ref="I3:J3"/>
    <mergeCell ref="A9:J9"/>
    <mergeCell ref="B4:B8"/>
  </mergeCells>
  <phoneticPr fontId="3" type="noConversion"/>
  <pageMargins left="0" right="0.11811023622047245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2022-04-29T08:13:51Z</cp:lastPrinted>
  <dcterms:created xsi:type="dcterms:W3CDTF">2021-08-23T08:14:18Z</dcterms:created>
  <dcterms:modified xsi:type="dcterms:W3CDTF">2022-04-29T08:14:23Z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